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18975" windowHeight="1158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33" i="1" l="1"/>
  <c r="D16" i="1"/>
  <c r="D28" i="1"/>
  <c r="D51" i="1" l="1"/>
  <c r="D24" i="1"/>
</calcChain>
</file>

<file path=xl/sharedStrings.xml><?xml version="1.0" encoding="utf-8"?>
<sst xmlns="http://schemas.openxmlformats.org/spreadsheetml/2006/main" count="87" uniqueCount="76">
  <si>
    <t>Приложение 1</t>
  </si>
  <si>
    <t>Наименование показателя</t>
  </si>
  <si>
    <t>Кассовое исполнение</t>
  </si>
  <si>
    <t>Администратор поступлений</t>
  </si>
  <si>
    <t>доходов  бюджета поселения</t>
  </si>
  <si>
    <t>Управление Федеральной налоговой службы</t>
  </si>
  <si>
    <t>Единый сельскохозяйственный налог</t>
  </si>
  <si>
    <t>1 06 01030 10 0000 110</t>
  </si>
  <si>
    <t>Земельный налог ( по обязательствам, возникшим до 1 января 2006 года), мобилизуемый на территориях поселений</t>
  </si>
  <si>
    <t>1 09 04050 10 0000 110</t>
  </si>
  <si>
    <t>Районный отдел муниципальными землями и имуществом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</si>
  <si>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</si>
  <si>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1 11 05010 10 0000 120</t>
  </si>
  <si>
    <t>Доходы от сдачи в аренду имущества, находящегося в оперативном управлении органов управления поселений и созданных ими учреждений ( за исключением имущества муниципальных автономных учреждений</t>
  </si>
  <si>
    <t>1 11 05035 10 0000 120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</si>
  <si>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</si>
  <si>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1 08 04020 01 0000 110</t>
  </si>
  <si>
    <t xml:space="preserve">              ИТОГО ДОХОДОВ</t>
  </si>
  <si>
    <t>Доходы от продажи земельных участков государственная собственность на которые не разграничена и которые расположены в границах поселений</t>
  </si>
  <si>
    <t>1 14 06014 10 0000 430</t>
  </si>
  <si>
    <t>Администрация Соловьевского сельсовета Княгининского района</t>
  </si>
  <si>
    <t xml:space="preserve">   Код бюджетной  классификации</t>
  </si>
  <si>
    <t>1 19 05000 10 0000 151</t>
  </si>
  <si>
    <t>Возврат остатков субсидий, субвенций  и иных межбюджетных трансфертов, имеющих целевое назначение, прошлых лет из бюджетов поселений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</si>
  <si>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</si>
  <si>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227,227.1 и 228 Налогового кодекса Российской Федерации</t>
  </si>
  <si>
    <t>ФЕДЕРАЛЬНОЕ КАЗНАЧЕЙСТВО</t>
  </si>
  <si>
    <t>100</t>
  </si>
  <si>
    <t>1 06 06033 10 0000 110</t>
  </si>
  <si>
    <t>1 06 06043 10 0000 110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</si>
  <si>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</si>
  <si>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Земельный налог с физических лиц, обладающих земельным участком, расположенным в границах сельских поселений </t>
  </si>
  <si>
    <t xml:space="preserve">Субвенции бюджетам сельских поселений на осуществление первичного воинского учета на территориях, где отсутствуют военные комиссариаты </t>
  </si>
  <si>
    <t>Прочие межбюджетные трансферты, передаваемые бюджетам сельских поселений</t>
  </si>
  <si>
    <t>1 05 03010 01 0000 110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</si>
  <si>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</si>
  <si>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111</t>
  </si>
  <si>
    <t>1 11 05075 10 0000 120</t>
  </si>
  <si>
    <t>Доходы от сдачи в аренду имущества, составляющего казну сельских поселений (за исключением земельных участков)</t>
  </si>
  <si>
    <t>1 03 02231 01 0000 110</t>
  </si>
  <si>
    <t>1 03 02241 01 0000 110</t>
  </si>
  <si>
    <t>1 03 02251 01 0000 110</t>
  </si>
  <si>
    <t>1 03 02261 01 0000 110</t>
  </si>
  <si>
    <t>Дотации бюджетам сельских поселений на выравнивание бюджетной обеспеченности</t>
  </si>
  <si>
    <t>2 02 15001 10 0000 150</t>
  </si>
  <si>
    <t>2 02 35118 10 0110 150</t>
  </si>
  <si>
    <t>Доходы, получаемые в виде арендной платы, а  также средства от продажи права  на заключение договоров аренды за земли, находящиеся в собственности сельских поселений ( за исключением земельных участков муниципальных бюджетных и автономных учреждений)</t>
  </si>
  <si>
    <t>1 11 05025 10 0000 120</t>
  </si>
  <si>
    <t>2 02 49999 10 0000 150</t>
  </si>
  <si>
    <t xml:space="preserve">Прочие безвозмездные поступления от негосударственных организаций в бюджеты сельских поселений(средства безвозмездных поступлений от организаций и фондов по проекту по поддержке местных инициатив) </t>
  </si>
  <si>
    <t xml:space="preserve">Прочие безвозмездные поступления в бюджеты сельских поселений ( средства безвозмездных поступлений от физических лиц по проекту по поддержке местны инициатив) </t>
  </si>
  <si>
    <t>2 04 05099 10 9000 150</t>
  </si>
  <si>
    <t>2 07 05030 10 9000 150</t>
  </si>
  <si>
    <t xml:space="preserve">Прочие межбюджетные трансферты, передаваемые бюджетам сельских поселений(средства безвозмездных поступлений по проекту по поддержке местных инициатив) </t>
  </si>
  <si>
    <t>2 02 49999 10 9000 150</t>
  </si>
  <si>
    <t>Доходы от уплаты акцизов на дизельное топливо, подлежащие распределению междубюджетами субъектов Российской Федерации и местными бюджетами с учетом установленных дифференцировнных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</si>
  <si>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 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</si>
  <si>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 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</si>
  <si>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 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</si>
  <si>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1 17 15030 10 0000 150</t>
  </si>
  <si>
    <t>Инициативные платежи, зачисляемые в бюджеты сельских поселений (платежи в рамках мероприятий по реализации проекта инициативного бюджетирования "Вам решать"</t>
  </si>
  <si>
    <t>Прочие межбюджетные трансферты, передаваемые бюджетам сельских поселений (средства безвозмездных поступлений на реализацию проекта инициативного бюджетирования "Вам решать")</t>
  </si>
  <si>
    <t>Субсидии бюджетам сельских поселений на обеспечение комплексного развития сельских территорий</t>
  </si>
  <si>
    <t>2 02 25576 10 0000 150</t>
  </si>
  <si>
    <t>Прочие субсидии бюджетам сельских поселений</t>
  </si>
  <si>
    <t>1 16 07010 10 0000 140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</si>
  <si>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</si>
  <si>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Налог на доходы физических лиц с доходов, полученных физическими лицами в соответствии со статьей 228 Налогового кодекса Российской Федерации </t>
  </si>
  <si>
    <t>1 01 02030 01 0000 110</t>
  </si>
  <si>
    <t>2 02 29999 10 0000 150</t>
  </si>
  <si>
    <t>тыс.рублей</t>
  </si>
  <si>
    <t xml:space="preserve"> Исполнение по доходам  бюджета Соловьевского сельсовета  по кодам  классификации доходов бюджетов за  2022 год</t>
  </si>
  <si>
    <t xml:space="preserve">Инициативные платежи, зачисляемые в бюджеты сельских поселений (платежи в рамках мероприятий по благоустройству сельских  территорий ) </t>
  </si>
  <si>
    <t>1 14 06025 10 0000 120</t>
  </si>
  <si>
    <t>Доходы от продажи земельных участков, находящихся в собственности сельских поселений ( за исключением земельных участков муниципальных, бюджетных и автономных учреждений)</t>
  </si>
  <si>
    <t xml:space="preserve">к решению Совета депутатов Княгининского муниципального округа Нижегородской области                         от 22.08.2023 № 69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</si>
</sst>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164" fontId="1" fillId="2" borderId="4" xfId="0" applyNumberFormat="1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164" fontId="2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  <xf numFmtId="164" fontId="1" fillId="0" borderId="4" xfId="0" applyNumberFormat="1" applyFont="1" applyFill="1" applyBorder="1" applyAlignment="1">
      <alignment vertical="top" wrapText="1"/>
    </xf>
    <xf numFmtId="49" fontId="2" fillId="0" borderId="4" xfId="0" applyNumberFormat="1" applyFont="1" applyBorder="1" applyAlignment="1">
      <alignment horizontal="right" vertical="top" wrapText="1"/>
    </xf>
    <xf numFmtId="0" fontId="2" fillId="2" borderId="4" xfId="0" applyFont="1" applyFill="1" applyBorder="1" applyAlignment="1">
      <alignment vertical="top" wrapText="1"/>
    </xf>
    <xf numFmtId="164" fontId="2" fillId="2" borderId="4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49" fontId="2" fillId="2" borderId="4" xfId="0" applyNumberFormat="1" applyFont="1" applyFill="1" applyBorder="1" applyAlignment="1">
      <alignment horizontal="right" vertical="top" wrapText="1"/>
    </xf>
    <xf numFmtId="164" fontId="2" fillId="0" borderId="4" xfId="0" applyNumberFormat="1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5" fillId="0" borderId="11" xfId="0" applyNumberFormat="1" applyFont="1" applyFill="1" applyBorder="1" applyAlignment="1" applyProtection="1">
      <alignment horizontal="left" wrapText="1"/>
    </xf>
    <xf numFmtId="0" fontId="5" fillId="0" borderId="10" xfId="0" applyNumberFormat="1" applyFont="1" applyFill="1" applyBorder="1" applyAlignment="1" applyProtection="1">
      <alignment horizontal="left" wrapText="1"/>
    </xf>
    <xf numFmtId="0" fontId="1" fillId="0" borderId="8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1" fillId="2" borderId="4" xfId="0" applyNumberFormat="1" applyFont="1" applyFill="1" applyBorder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0" fillId="0" borderId="13" xfId="0" applyBorder="1"/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/>
    <xf numFmtId="0" fontId="2" fillId="2" borderId="0" xfId="0" applyFont="1" applyFill="1" applyAlignment="1">
      <alignment horizontal="right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right"/>
    </xf>
    <xf numFmtId="0" fontId="0" fillId="2" borderId="0" xfId="0" applyFill="1"/>
    <xf numFmtId="0" fontId="2" fillId="0" borderId="0" xfId="0" applyFont="1" applyAlignment="1">
      <alignment horizontal="right" vertical="top"/>
    </xf>
    <xf numFmtId="0" fontId="2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B2" sqref="B2:C2"/>
    </sheetView>
  </sheetViews>
  <sheetFormatPr defaultRowHeight="15" x14ac:dyDescent="0.25"/>
  <cols>
    <col min="1" max="1" width="52.140625" customWidth="1"/>
    <col min="2" max="2" width="16.5703125" customWidth="1"/>
    <col min="3" max="3" width="32.5703125" customWidth="1"/>
    <col min="4" max="4" width="15" customWidth="1"/>
    <col min="5" max="5" width="14.5703125" customWidth="1"/>
  </cols>
  <sheetData>
    <row r="1" spans="1:8" ht="24" customHeight="1" x14ac:dyDescent="0.25">
      <c r="B1" s="63" t="s">
        <v>0</v>
      </c>
      <c r="C1" s="63"/>
      <c r="F1" s="1"/>
    </row>
    <row r="2" spans="1:8" ht="90" customHeight="1" x14ac:dyDescent="0.3">
      <c r="A2" s="50"/>
      <c r="B2" s="64" t="s">
        <v>75</v>
      </c>
      <c r="C2" s="62"/>
      <c r="D2" s="17"/>
      <c r="F2" s="60"/>
    </row>
    <row r="3" spans="1:8" ht="15" hidden="1" customHeight="1" x14ac:dyDescent="0.3">
      <c r="A3" s="50"/>
      <c r="B3" s="59"/>
      <c r="C3" s="59"/>
      <c r="D3" s="17"/>
      <c r="F3" s="60"/>
    </row>
    <row r="4" spans="1:8" ht="15" hidden="1" customHeight="1" x14ac:dyDescent="0.3">
      <c r="A4" s="50"/>
      <c r="B4" s="59"/>
      <c r="C4" s="59"/>
      <c r="D4" s="17"/>
      <c r="F4" s="60"/>
    </row>
    <row r="5" spans="1:8" ht="15" hidden="1" customHeight="1" x14ac:dyDescent="0.3">
      <c r="A5" s="50"/>
      <c r="B5" s="59"/>
      <c r="C5" s="59"/>
      <c r="D5" s="17"/>
      <c r="F5" s="60"/>
    </row>
    <row r="6" spans="1:8" ht="2.25" hidden="1" customHeight="1" x14ac:dyDescent="0.3">
      <c r="B6" s="61"/>
      <c r="C6" s="62"/>
      <c r="D6" s="17"/>
      <c r="F6" s="1"/>
    </row>
    <row r="7" spans="1:8" hidden="1" x14ac:dyDescent="0.25">
      <c r="B7" s="9"/>
      <c r="C7" s="9"/>
      <c r="D7" s="50"/>
      <c r="E7" s="50"/>
      <c r="F7" s="1"/>
    </row>
    <row r="8" spans="1:8" hidden="1" x14ac:dyDescent="0.25">
      <c r="F8" s="1"/>
    </row>
    <row r="9" spans="1:8" x14ac:dyDescent="0.25">
      <c r="A9" s="57" t="s">
        <v>71</v>
      </c>
      <c r="B9" s="58"/>
      <c r="C9" s="58"/>
      <c r="D9" s="58"/>
      <c r="F9" s="1"/>
    </row>
    <row r="10" spans="1:8" ht="15" customHeight="1" x14ac:dyDescent="0.3">
      <c r="A10" s="58"/>
      <c r="B10" s="58"/>
      <c r="C10" s="58"/>
      <c r="D10" s="58"/>
      <c r="E10" s="3"/>
      <c r="F10" s="1"/>
    </row>
    <row r="11" spans="1:8" ht="15" customHeight="1" x14ac:dyDescent="0.3">
      <c r="A11" s="58"/>
      <c r="B11" s="58"/>
      <c r="C11" s="58"/>
      <c r="D11" s="58"/>
      <c r="E11" s="3"/>
      <c r="F11" s="1"/>
    </row>
    <row r="12" spans="1:8" ht="15" customHeight="1" thickBot="1" x14ac:dyDescent="0.35">
      <c r="A12" s="58"/>
      <c r="B12" s="58"/>
      <c r="C12" s="58"/>
      <c r="D12" s="58"/>
      <c r="E12" s="3"/>
      <c r="F12" s="1"/>
    </row>
    <row r="13" spans="1:8" ht="19.5" thickBot="1" x14ac:dyDescent="0.35">
      <c r="A13" s="2"/>
      <c r="D13" s="18" t="s">
        <v>70</v>
      </c>
      <c r="H13" s="49"/>
    </row>
    <row r="14" spans="1:8" ht="35.25" customHeight="1" thickBot="1" x14ac:dyDescent="0.3">
      <c r="A14" s="51" t="s">
        <v>1</v>
      </c>
      <c r="B14" s="53" t="s">
        <v>21</v>
      </c>
      <c r="C14" s="54"/>
      <c r="D14" s="55" t="s">
        <v>2</v>
      </c>
    </row>
    <row r="15" spans="1:8" ht="61.5" customHeight="1" thickBot="1" x14ac:dyDescent="0.3">
      <c r="A15" s="52"/>
      <c r="B15" s="19" t="s">
        <v>3</v>
      </c>
      <c r="C15" s="19" t="s">
        <v>4</v>
      </c>
      <c r="D15" s="56"/>
    </row>
    <row r="16" spans="1:8" ht="39.75" customHeight="1" thickBot="1" x14ac:dyDescent="0.3">
      <c r="A16" s="20" t="s">
        <v>5</v>
      </c>
      <c r="B16" s="21">
        <v>182</v>
      </c>
      <c r="C16" s="19"/>
      <c r="D16" s="22">
        <f>D17+D18+D19+D20+D21+D22</f>
        <v>3474.6</v>
      </c>
    </row>
    <row r="17" spans="1:9" ht="137.25" customHeight="1" thickBot="1" x14ac:dyDescent="0.3">
      <c r="A17" s="23" t="s">
        <v>25</v>
      </c>
      <c r="B17" s="19">
        <v>182</v>
      </c>
      <c r="C17" s="19" t="s">
        <v>24</v>
      </c>
      <c r="D17" s="19">
        <v>1357.2</v>
      </c>
    </row>
    <row r="18" spans="1:9" s="15" customFormat="1" ht="83.25" customHeight="1" thickBot="1" x14ac:dyDescent="0.3">
      <c r="A18" s="24" t="s">
        <v>67</v>
      </c>
      <c r="B18" s="19">
        <v>182</v>
      </c>
      <c r="C18" s="19" t="s">
        <v>68</v>
      </c>
      <c r="D18" s="19">
        <v>31.4</v>
      </c>
    </row>
    <row r="19" spans="1:9" ht="25.5" customHeight="1" thickBot="1" x14ac:dyDescent="0.3">
      <c r="A19" s="25" t="s">
        <v>6</v>
      </c>
      <c r="B19" s="19">
        <v>182</v>
      </c>
      <c r="C19" s="19" t="s">
        <v>34</v>
      </c>
      <c r="D19" s="26">
        <v>24.6</v>
      </c>
    </row>
    <row r="20" spans="1:9" s="6" customFormat="1" ht="105" customHeight="1" thickBot="1" x14ac:dyDescent="0.3">
      <c r="A20" s="25" t="s">
        <v>35</v>
      </c>
      <c r="B20" s="19">
        <v>182</v>
      </c>
      <c r="C20" s="19" t="s">
        <v>7</v>
      </c>
      <c r="D20" s="26">
        <v>263.89999999999998</v>
      </c>
      <c r="I20" s="10"/>
    </row>
    <row r="21" spans="1:9" ht="81.75" customHeight="1" thickBot="1" x14ac:dyDescent="0.3">
      <c r="A21" s="25" t="s">
        <v>30</v>
      </c>
      <c r="B21" s="19">
        <v>182</v>
      </c>
      <c r="C21" s="19" t="s">
        <v>28</v>
      </c>
      <c r="D21" s="26">
        <v>156.5</v>
      </c>
      <c r="F21" s="10"/>
      <c r="G21" s="10"/>
    </row>
    <row r="22" spans="1:9" ht="84.75" customHeight="1" thickBot="1" x14ac:dyDescent="0.3">
      <c r="A22" s="25" t="s">
        <v>31</v>
      </c>
      <c r="B22" s="19">
        <v>182</v>
      </c>
      <c r="C22" s="19" t="s">
        <v>29</v>
      </c>
      <c r="D22" s="26">
        <v>1641</v>
      </c>
      <c r="F22" s="10"/>
      <c r="I22" s="10"/>
    </row>
    <row r="23" spans="1:9" ht="57" hidden="1" thickBot="1" x14ac:dyDescent="0.3">
      <c r="A23" s="25" t="s">
        <v>8</v>
      </c>
      <c r="B23" s="19">
        <v>182</v>
      </c>
      <c r="C23" s="19" t="s">
        <v>9</v>
      </c>
      <c r="D23" s="19"/>
    </row>
    <row r="24" spans="1:9" ht="38.25" hidden="1" thickBot="1" x14ac:dyDescent="0.3">
      <c r="A24" s="20" t="s">
        <v>10</v>
      </c>
      <c r="B24" s="27">
        <v>366</v>
      </c>
      <c r="C24" s="27"/>
      <c r="D24" s="27">
        <f>+D25+D26+D27</f>
        <v>0</v>
      </c>
    </row>
    <row r="25" spans="1:9" ht="150.75" hidden="1" thickBot="1" x14ac:dyDescent="0.3">
      <c r="A25" s="25" t="s">
        <v>11</v>
      </c>
      <c r="B25" s="19">
        <v>366</v>
      </c>
      <c r="C25" s="19" t="s">
        <v>12</v>
      </c>
      <c r="D25" s="19"/>
    </row>
    <row r="26" spans="1:9" ht="113.25" hidden="1" thickBot="1" x14ac:dyDescent="0.3">
      <c r="A26" s="25" t="s">
        <v>13</v>
      </c>
      <c r="B26" s="19">
        <v>366</v>
      </c>
      <c r="C26" s="19" t="s">
        <v>14</v>
      </c>
      <c r="D26" s="19"/>
    </row>
    <row r="27" spans="1:9" ht="75.75" hidden="1" thickBot="1" x14ac:dyDescent="0.3">
      <c r="A27" s="25" t="s">
        <v>18</v>
      </c>
      <c r="B27" s="19">
        <v>366</v>
      </c>
      <c r="C27" s="19" t="s">
        <v>19</v>
      </c>
      <c r="D27" s="19"/>
    </row>
    <row r="28" spans="1:9" s="5" customFormat="1" ht="33" customHeight="1" thickBot="1" x14ac:dyDescent="0.3">
      <c r="A28" s="20" t="s">
        <v>26</v>
      </c>
      <c r="B28" s="28" t="s">
        <v>27</v>
      </c>
      <c r="C28" s="19"/>
      <c r="D28" s="29">
        <f>D29+D30+D31+D32</f>
        <v>1596.7</v>
      </c>
    </row>
    <row r="29" spans="1:9" s="5" customFormat="1" ht="211.5" customHeight="1" thickBot="1" x14ac:dyDescent="0.3">
      <c r="A29" s="25" t="s">
        <v>55</v>
      </c>
      <c r="B29" s="30" t="s">
        <v>27</v>
      </c>
      <c r="C29" s="19" t="s">
        <v>39</v>
      </c>
      <c r="D29" s="31">
        <v>800.4</v>
      </c>
    </row>
    <row r="30" spans="1:9" s="5" customFormat="1" ht="253.5" customHeight="1" thickBot="1" x14ac:dyDescent="0.3">
      <c r="A30" s="25" t="s">
        <v>56</v>
      </c>
      <c r="B30" s="30" t="s">
        <v>27</v>
      </c>
      <c r="C30" s="19" t="s">
        <v>40</v>
      </c>
      <c r="D30" s="32">
        <v>4.3</v>
      </c>
      <c r="G30" s="10"/>
    </row>
    <row r="31" spans="1:9" s="5" customFormat="1" ht="213" customHeight="1" thickBot="1" x14ac:dyDescent="0.3">
      <c r="A31" s="25" t="s">
        <v>58</v>
      </c>
      <c r="B31" s="30" t="s">
        <v>27</v>
      </c>
      <c r="C31" s="19" t="s">
        <v>41</v>
      </c>
      <c r="D31" s="32">
        <v>883.8</v>
      </c>
    </row>
    <row r="32" spans="1:9" s="5" customFormat="1" ht="210.75" customHeight="1" thickBot="1" x14ac:dyDescent="0.3">
      <c r="A32" s="25" t="s">
        <v>57</v>
      </c>
      <c r="B32" s="30" t="s">
        <v>27</v>
      </c>
      <c r="C32" s="19" t="s">
        <v>42</v>
      </c>
      <c r="D32" s="32">
        <v>-91.8</v>
      </c>
    </row>
    <row r="33" spans="1:9" ht="38.25" thickBot="1" x14ac:dyDescent="0.3">
      <c r="A33" s="20" t="s">
        <v>20</v>
      </c>
      <c r="B33" s="21">
        <v>111</v>
      </c>
      <c r="C33" s="27"/>
      <c r="D33" s="22">
        <f>D35+D36+D37+D38+D39+D40+D41+D42+D43+D44+D45+D50</f>
        <v>10324.6</v>
      </c>
    </row>
    <row r="34" spans="1:9" ht="132" hidden="1" thickBot="1" x14ac:dyDescent="0.3">
      <c r="A34" s="25" t="s">
        <v>15</v>
      </c>
      <c r="B34" s="19">
        <v>111</v>
      </c>
      <c r="C34" s="19" t="s">
        <v>16</v>
      </c>
      <c r="D34" s="27">
        <v>4104.8999999999996</v>
      </c>
    </row>
    <row r="35" spans="1:9" s="11" customFormat="1" ht="137.25" customHeight="1" thickBot="1" x14ac:dyDescent="0.3">
      <c r="A35" s="33" t="s">
        <v>46</v>
      </c>
      <c r="B35" s="34" t="s">
        <v>36</v>
      </c>
      <c r="C35" s="19" t="s">
        <v>47</v>
      </c>
      <c r="D35" s="35">
        <v>114</v>
      </c>
    </row>
    <row r="36" spans="1:9" s="8" customFormat="1" ht="60" customHeight="1" thickBot="1" x14ac:dyDescent="0.3">
      <c r="A36" s="33" t="s">
        <v>38</v>
      </c>
      <c r="B36" s="34" t="s">
        <v>36</v>
      </c>
      <c r="C36" s="19" t="s">
        <v>37</v>
      </c>
      <c r="D36" s="35">
        <v>81.099999999999994</v>
      </c>
      <c r="I36" s="10"/>
    </row>
    <row r="37" spans="1:9" s="17" customFormat="1" ht="104.25" customHeight="1" thickBot="1" x14ac:dyDescent="0.3">
      <c r="A37" s="33" t="s">
        <v>74</v>
      </c>
      <c r="B37" s="34" t="s">
        <v>36</v>
      </c>
      <c r="C37" s="19" t="s">
        <v>73</v>
      </c>
      <c r="D37" s="35">
        <v>116.6</v>
      </c>
      <c r="I37" s="10"/>
    </row>
    <row r="38" spans="1:9" s="14" customFormat="1" ht="154.5" customHeight="1" thickBot="1" x14ac:dyDescent="0.3">
      <c r="A38" s="33" t="s">
        <v>66</v>
      </c>
      <c r="B38" s="34" t="s">
        <v>36</v>
      </c>
      <c r="C38" s="19" t="s">
        <v>65</v>
      </c>
      <c r="D38" s="35">
        <v>16</v>
      </c>
      <c r="I38" s="10"/>
    </row>
    <row r="39" spans="1:9" s="13" customFormat="1" ht="81" customHeight="1" thickBot="1" x14ac:dyDescent="0.3">
      <c r="A39" s="33" t="s">
        <v>72</v>
      </c>
      <c r="B39" s="34" t="s">
        <v>36</v>
      </c>
      <c r="C39" s="19" t="s">
        <v>59</v>
      </c>
      <c r="D39" s="35">
        <v>14.9</v>
      </c>
      <c r="I39" s="10"/>
    </row>
    <row r="40" spans="1:9" s="13" customFormat="1" ht="102.75" customHeight="1" thickBot="1" x14ac:dyDescent="0.3">
      <c r="A40" s="33" t="s">
        <v>60</v>
      </c>
      <c r="B40" s="34" t="s">
        <v>36</v>
      </c>
      <c r="C40" s="19" t="s">
        <v>59</v>
      </c>
      <c r="D40" s="35">
        <v>23.8</v>
      </c>
      <c r="I40" s="10"/>
    </row>
    <row r="41" spans="1:9" ht="41.25" customHeight="1" thickBot="1" x14ac:dyDescent="0.3">
      <c r="A41" s="33" t="s">
        <v>43</v>
      </c>
      <c r="B41" s="31">
        <v>111</v>
      </c>
      <c r="C41" s="31" t="s">
        <v>44</v>
      </c>
      <c r="D41" s="32">
        <v>4861.3</v>
      </c>
    </row>
    <row r="42" spans="1:9" s="14" customFormat="1" ht="63" customHeight="1" thickBot="1" x14ac:dyDescent="0.3">
      <c r="A42" s="47" t="s">
        <v>62</v>
      </c>
      <c r="B42" s="31">
        <v>111</v>
      </c>
      <c r="C42" s="31" t="s">
        <v>63</v>
      </c>
      <c r="D42" s="32">
        <v>332.8</v>
      </c>
    </row>
    <row r="43" spans="1:9" s="14" customFormat="1" ht="38.25" customHeight="1" thickBot="1" x14ac:dyDescent="0.3">
      <c r="A43" s="48" t="s">
        <v>64</v>
      </c>
      <c r="B43" s="36">
        <v>111</v>
      </c>
      <c r="C43" s="36" t="s">
        <v>69</v>
      </c>
      <c r="D43" s="35">
        <v>474.2</v>
      </c>
    </row>
    <row r="44" spans="1:9" ht="78" customHeight="1" thickBot="1" x14ac:dyDescent="0.3">
      <c r="A44" s="37" t="s">
        <v>32</v>
      </c>
      <c r="B44" s="19">
        <v>111</v>
      </c>
      <c r="C44" s="19" t="s">
        <v>45</v>
      </c>
      <c r="D44" s="26">
        <v>162.80000000000001</v>
      </c>
    </row>
    <row r="45" spans="1:9" s="8" customFormat="1" ht="62.25" customHeight="1" thickBot="1" x14ac:dyDescent="0.3">
      <c r="A45" s="38" t="s">
        <v>33</v>
      </c>
      <c r="B45" s="31">
        <v>111</v>
      </c>
      <c r="C45" s="19" t="s">
        <v>48</v>
      </c>
      <c r="D45" s="31">
        <v>3025.6</v>
      </c>
      <c r="E45" s="7"/>
    </row>
    <row r="46" spans="1:9" s="4" customFormat="1" ht="51.75" hidden="1" customHeight="1" thickBot="1" x14ac:dyDescent="0.3">
      <c r="A46" s="39" t="s">
        <v>23</v>
      </c>
      <c r="B46" s="19">
        <v>111</v>
      </c>
      <c r="C46" s="19" t="s">
        <v>22</v>
      </c>
      <c r="D46" s="19">
        <v>2675</v>
      </c>
    </row>
    <row r="47" spans="1:9" s="12" customFormat="1" ht="61.5" hidden="1" customHeight="1" thickBot="1" x14ac:dyDescent="0.3">
      <c r="A47" s="40" t="s">
        <v>53</v>
      </c>
      <c r="B47" s="41">
        <v>111</v>
      </c>
      <c r="C47" s="19" t="s">
        <v>54</v>
      </c>
      <c r="D47" s="19">
        <v>0</v>
      </c>
    </row>
    <row r="48" spans="1:9" s="11" customFormat="1" ht="75.75" hidden="1" customHeight="1" thickBot="1" x14ac:dyDescent="0.35">
      <c r="A48" s="42" t="s">
        <v>49</v>
      </c>
      <c r="B48" s="31">
        <v>111</v>
      </c>
      <c r="C48" s="19" t="s">
        <v>51</v>
      </c>
      <c r="D48" s="32">
        <v>0</v>
      </c>
    </row>
    <row r="49" spans="1:4" s="11" customFormat="1" ht="64.5" hidden="1" customHeight="1" thickBot="1" x14ac:dyDescent="0.35">
      <c r="A49" s="43" t="s">
        <v>50</v>
      </c>
      <c r="B49" s="31">
        <v>111</v>
      </c>
      <c r="C49" s="19" t="s">
        <v>52</v>
      </c>
      <c r="D49" s="31">
        <v>0</v>
      </c>
    </row>
    <row r="50" spans="1:4" s="14" customFormat="1" ht="111.75" customHeight="1" thickBot="1" x14ac:dyDescent="0.35">
      <c r="A50" s="43" t="s">
        <v>61</v>
      </c>
      <c r="B50" s="31">
        <v>111</v>
      </c>
      <c r="C50" s="19" t="s">
        <v>54</v>
      </c>
      <c r="D50" s="32">
        <v>1101.5</v>
      </c>
    </row>
    <row r="51" spans="1:4" ht="26.25" customHeight="1" thickBot="1" x14ac:dyDescent="0.35">
      <c r="A51" s="44" t="s">
        <v>17</v>
      </c>
      <c r="B51" s="45"/>
      <c r="C51" s="45"/>
      <c r="D51" s="46">
        <f>D16+D28+D33</f>
        <v>15395.900000000001</v>
      </c>
    </row>
    <row r="55" spans="1:4" x14ac:dyDescent="0.25">
      <c r="B55" s="16"/>
    </row>
    <row r="56" spans="1:4" x14ac:dyDescent="0.25">
      <c r="B56" s="16"/>
    </row>
    <row r="57" spans="1:4" x14ac:dyDescent="0.25">
      <c r="B57" s="16"/>
    </row>
  </sheetData>
  <mergeCells count="15">
    <mergeCell ref="B1:C1"/>
    <mergeCell ref="A2:A3"/>
    <mergeCell ref="B2:C2"/>
    <mergeCell ref="B3:C3"/>
    <mergeCell ref="F2:F3"/>
    <mergeCell ref="A4:A5"/>
    <mergeCell ref="B4:C4"/>
    <mergeCell ref="B5:C5"/>
    <mergeCell ref="F4:F5"/>
    <mergeCell ref="B6:C6"/>
    <mergeCell ref="D7:E7"/>
    <mergeCell ref="A14:A15"/>
    <mergeCell ref="B14:C14"/>
    <mergeCell ref="D14:D15"/>
    <mergeCell ref="A9:D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Анатольевна</dc:creator>
  <cp:lastModifiedBy>1</cp:lastModifiedBy>
  <cp:lastPrinted>2023-09-01T12:12:41Z</cp:lastPrinted>
  <dcterms:created xsi:type="dcterms:W3CDTF">2010-11-02T10:17:31Z</dcterms:created>
  <dcterms:modified xsi:type="dcterms:W3CDTF">2023-09-01T12:12:51Z</dcterms:modified>
</cp:coreProperties>
</file>